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ącznik do WWPI" sheetId="1" r:id="rId1"/>
  </sheets>
  <definedNames/>
  <calcPr fullCalcOnLoad="1"/>
</workbook>
</file>

<file path=xl/sharedStrings.xml><?xml version="1.0" encoding="utf-8"?>
<sst xmlns="http://schemas.openxmlformats.org/spreadsheetml/2006/main" count="70" uniqueCount="57">
  <si>
    <t>Dział</t>
  </si>
  <si>
    <t>2005-2005</t>
  </si>
  <si>
    <t>LP</t>
  </si>
  <si>
    <t>2005-2007</t>
  </si>
  <si>
    <t>2005-2006</t>
  </si>
  <si>
    <t>2007-2007</t>
  </si>
  <si>
    <t xml:space="preserve">Wojewódzki Szpital Zespolony im. L.Rydygiera w Toruniu </t>
  </si>
  <si>
    <t xml:space="preserve">Szpital Wojewódzki we Włocławku </t>
  </si>
  <si>
    <t>Wojewódzki Szpital Dziecięcy im. J. Brudzińskiego w Bydgoszczy</t>
  </si>
  <si>
    <t>Wojewódzki Szpital Obserwacyjno Zakaźny im. T. Browicza w Bydgoszczy</t>
  </si>
  <si>
    <t>Centrum Onkologii Szpital im. prof. F. Łukaszczyka w Bydgoszczy</t>
  </si>
  <si>
    <t>Kujawsko - Pomorskie Centrum Pulmonologii w Bydgoszczy</t>
  </si>
  <si>
    <t>Wojewódzki Ośrodek Lecznictwa Psychiatrycznego w Toruniu</t>
  </si>
  <si>
    <t>Wojewódzka Przychodnia Dermatologiczna w Bydgoszczy</t>
  </si>
  <si>
    <t>Wojewódzka Przychodnia Reumatologiczno-Rehabilitacyjna w Bydgoszczy</t>
  </si>
  <si>
    <t>Modernizacja i adaptacja budynku przy ul. Markwarta 8</t>
  </si>
  <si>
    <t>Zespół Przychodni Lekarskich OLK w Toruniu</t>
  </si>
  <si>
    <t>Modernizacja kotłowni, instalacji, poddasza i placu parkingowego</t>
  </si>
  <si>
    <t>Wojewódzka Stacja Pogotowia Ratunkowego w Toruniu</t>
  </si>
  <si>
    <t>2006-2007</t>
  </si>
  <si>
    <t>Wydatki Województwa</t>
  </si>
  <si>
    <t>Koszt ogólny zadania</t>
  </si>
  <si>
    <t>Jednostka realizująca</t>
  </si>
  <si>
    <t>Modernizacja, adaptacja obiektów szpitala oraz zakup sprzętu i aparatury medycznej</t>
  </si>
  <si>
    <t>Modernizacja oraz zakup sprzętu i aparatury medycznej</t>
  </si>
  <si>
    <t>Modernizacja przychodni oraz zakup sprzętu i aparatury medycznej</t>
  </si>
  <si>
    <t>Modernizacja, adaptacja, remont obiektów szpitala oraz zakup sprzętu i aparatury medycznej</t>
  </si>
  <si>
    <t>Modernizacja, adaptacja, remont obiektów szpitala oraz zakup sprzetu i aparatury medycznej</t>
  </si>
  <si>
    <t>Modernizacja, adaptacja, remont obiektów szpitala i zakup sprzętu i aparatury medycznej</t>
  </si>
  <si>
    <t>Modernizacja, remont, zakup sprzętu i aparatury medycznej</t>
  </si>
  <si>
    <t xml:space="preserve"> Modernizacja, remont obiektów szpitala i zakup aparatury medycznej</t>
  </si>
  <si>
    <t>Modernizacja, remont pomieszczeń oraz zakup sprzętu i aparatury medycznej</t>
  </si>
  <si>
    <t>Modernizacja, remont obiektów i zakup ambulansów</t>
  </si>
  <si>
    <t>Budowa budynku łóżkowego wraz z Izbą Przyjęć przy ul. Floriana 12 i zakup sprzętu i aparatury medycznej</t>
  </si>
  <si>
    <t>Budowa wydziału farmacetycznego w Bydgoszczy</t>
  </si>
  <si>
    <t>Uniwersytet Mikołaja Kopernika w Toruniu</t>
  </si>
  <si>
    <t>Biblioteka Pedagogiczna w Toruniu</t>
  </si>
  <si>
    <t>II etap budowy szpitala</t>
  </si>
  <si>
    <t>Wojewodzki Szpital Dziecięcy w Toruniu</t>
  </si>
  <si>
    <t>Opera Nova w Bydgoszczy</t>
  </si>
  <si>
    <t>Budowa Opery Nova</t>
  </si>
  <si>
    <t>Adaptacja budynku dawnego szpitala wojskowego na potrzeby biblioteki pedagogicznej</t>
  </si>
  <si>
    <t>Wieloletnie zadanie inwestycyjne</t>
  </si>
  <si>
    <t>Okres realizacji zadania rozp./zak.</t>
  </si>
  <si>
    <t>Poniesione nakłady do 31.12.2004 r.</t>
  </si>
  <si>
    <t>nakłady do poniesienia w latch 2005-2008 
kol. 9+10+11+12</t>
  </si>
  <si>
    <t>w tysiącach złotych</t>
  </si>
  <si>
    <t xml:space="preserve">do 2006
</t>
  </si>
  <si>
    <t>do 2008</t>
  </si>
  <si>
    <t>2004-2006</t>
  </si>
  <si>
    <t>Samodzielne Wojewódzkie Centrum Stomatologii w Toruniu</t>
  </si>
  <si>
    <t>Bydgoskie Centrum Diabetologii i Endokrynologii w Bydgoszczy</t>
  </si>
  <si>
    <t xml:space="preserve">SP ZOZ Wojewódzki Szpital im. dr J. Biziela w Bydgoszczy </t>
  </si>
  <si>
    <t>Wojewódzki Szpital dla Nerwowo i Psychicznie Chorych im. J. Bednarza w Świeciu</t>
  </si>
  <si>
    <t>Wykaz zadań inwestycyjnych ujętych w Wojewódzkim Wieloletnim Programie Inwestycyjnym na lata 2005 - 2008 przeznaczonych do sfinansowania z kredytu preferencyjnego</t>
  </si>
  <si>
    <t>OGÓŁEM WYDATKI</t>
  </si>
  <si>
    <t>Załącznik do Uchwały nr............/2005                                                         Sejmiku Województwa Kujawsko - Pomorskiego z dnia.................2005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</si>
</sst>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</numFmts>
  <fonts count="13">
    <font>
      <sz val="10"/>
      <name val="Arial PL"/>
      <family val="0"/>
    </font>
    <font>
      <b/>
      <sz val="10"/>
      <name val="Arial PL"/>
      <family val="0"/>
    </font>
    <font>
      <i/>
      <sz val="10"/>
      <name val="Arial PL"/>
      <family val="0"/>
    </font>
    <font>
      <b/>
      <i/>
      <sz val="10"/>
      <name val="Arial PL"/>
      <family val="0"/>
    </font>
    <font>
      <u val="single"/>
      <sz val="7.5"/>
      <color indexed="12"/>
      <name val="ARIAL PL"/>
      <family val="0"/>
    </font>
    <font>
      <u val="single"/>
      <sz val="7.5"/>
      <color indexed="36"/>
      <name val="ARIAL P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2" borderId="0" xfId="0" applyFont="1" applyFill="1" applyAlignment="1">
      <alignment/>
    </xf>
    <xf numFmtId="41" fontId="10" fillId="2" borderId="1" xfId="0" applyNumberFormat="1" applyFont="1" applyFill="1" applyBorder="1" applyAlignment="1">
      <alignment horizontal="left" wrapText="1"/>
    </xf>
    <xf numFmtId="41" fontId="10" fillId="2" borderId="2" xfId="0" applyNumberFormat="1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left" wrapText="1"/>
    </xf>
    <xf numFmtId="41" fontId="10" fillId="0" borderId="2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/>
    </xf>
    <xf numFmtId="164" fontId="10" fillId="2" borderId="5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wrapText="1"/>
    </xf>
    <xf numFmtId="164" fontId="10" fillId="0" borderId="1" xfId="0" applyNumberFormat="1" applyFont="1" applyFill="1" applyBorder="1" applyAlignment="1">
      <alignment wrapText="1"/>
    </xf>
    <xf numFmtId="164" fontId="10" fillId="0" borderId="1" xfId="0" applyNumberFormat="1" applyFont="1" applyFill="1" applyBorder="1" applyAlignment="1">
      <alignment/>
    </xf>
    <xf numFmtId="164" fontId="9" fillId="2" borderId="1" xfId="0" applyNumberFormat="1" applyFont="1" applyFill="1" applyBorder="1" applyAlignment="1">
      <alignment/>
    </xf>
    <xf numFmtId="164" fontId="10" fillId="2" borderId="5" xfId="0" applyNumberFormat="1" applyFont="1" applyFill="1" applyBorder="1" applyAlignment="1">
      <alignment wrapText="1"/>
    </xf>
    <xf numFmtId="0" fontId="10" fillId="2" borderId="6" xfId="0" applyFont="1" applyFill="1" applyBorder="1" applyAlignment="1">
      <alignment horizontal="left" wrapText="1"/>
    </xf>
    <xf numFmtId="164" fontId="10" fillId="2" borderId="6" xfId="0" applyNumberFormat="1" applyFont="1" applyFill="1" applyBorder="1" applyAlignment="1">
      <alignment/>
    </xf>
    <xf numFmtId="164" fontId="10" fillId="2" borderId="7" xfId="0" applyNumberFormat="1" applyFont="1" applyFill="1" applyBorder="1" applyAlignment="1">
      <alignment wrapText="1"/>
    </xf>
    <xf numFmtId="41" fontId="10" fillId="2" borderId="2" xfId="0" applyNumberFormat="1" applyFont="1" applyFill="1" applyBorder="1" applyAlignment="1">
      <alignment horizontal="left" vertical="center" wrapText="1"/>
    </xf>
    <xf numFmtId="41" fontId="10" fillId="2" borderId="1" xfId="0" applyNumberFormat="1" applyFont="1" applyFill="1" applyBorder="1" applyAlignment="1">
      <alignment horizontal="left" vertical="center" wrapText="1"/>
    </xf>
    <xf numFmtId="164" fontId="9" fillId="2" borderId="8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8" fillId="2" borderId="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75" zoomScaleNormal="75" workbookViewId="0" topLeftCell="A19">
      <selection activeCell="C1" sqref="C1"/>
    </sheetView>
  </sheetViews>
  <sheetFormatPr defaultColWidth="9.00390625" defaultRowHeight="12.75"/>
  <cols>
    <col min="3" max="3" width="48.375" style="0" customWidth="1"/>
    <col min="4" max="4" width="70.625" style="0" customWidth="1"/>
    <col min="5" max="5" width="20.375" style="0" customWidth="1"/>
    <col min="6" max="8" width="18.00390625" style="0" customWidth="1"/>
    <col min="9" max="10" width="16.375" style="0" customWidth="1"/>
    <col min="11" max="11" width="16.125" style="0" customWidth="1"/>
    <col min="12" max="12" width="16.50390625" style="0" customWidth="1"/>
  </cols>
  <sheetData>
    <row r="1" spans="1:12" ht="69.75" customHeight="1">
      <c r="A1" s="1"/>
      <c r="B1" s="1"/>
      <c r="C1" s="1"/>
      <c r="D1" s="1"/>
      <c r="E1" s="1"/>
      <c r="F1" s="1"/>
      <c r="G1" s="1"/>
      <c r="H1" s="1"/>
      <c r="I1" s="33"/>
      <c r="J1" s="34" t="s">
        <v>56</v>
      </c>
      <c r="K1" s="35"/>
      <c r="L1" s="35"/>
    </row>
    <row r="2" spans="1:12" ht="12.75">
      <c r="A2" s="1"/>
      <c r="B2" s="1"/>
      <c r="C2" s="1"/>
      <c r="D2" s="1"/>
      <c r="E2" s="1"/>
      <c r="F2" s="1"/>
      <c r="G2" s="1"/>
      <c r="H2" s="1"/>
      <c r="I2" s="33"/>
      <c r="J2" s="33"/>
      <c r="K2" s="33"/>
      <c r="L2" s="33"/>
    </row>
    <row r="3" spans="1:12" ht="12.75">
      <c r="A3" s="1"/>
      <c r="B3" s="1"/>
      <c r="C3" s="1"/>
      <c r="D3" s="1"/>
      <c r="E3" s="1"/>
      <c r="F3" s="1"/>
      <c r="G3" s="1"/>
      <c r="H3" s="1"/>
      <c r="I3" s="33"/>
      <c r="J3" s="33"/>
      <c r="K3" s="33"/>
      <c r="L3" s="33"/>
    </row>
    <row r="4" spans="1:12" ht="13.5" customHeight="1">
      <c r="A4" s="1"/>
      <c r="B4" s="1"/>
      <c r="C4" s="1"/>
      <c r="D4" s="1"/>
      <c r="E4" s="1"/>
      <c r="F4" s="1"/>
      <c r="G4" s="1"/>
      <c r="H4" s="1"/>
      <c r="I4" s="33"/>
      <c r="J4" s="33"/>
      <c r="K4" s="33"/>
      <c r="L4" s="33"/>
    </row>
    <row r="5" spans="1:12" ht="18">
      <c r="A5" s="36" t="s">
        <v>54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8">
      <c r="A6" s="14"/>
      <c r="B6" s="14"/>
      <c r="C6" s="14"/>
      <c r="D6" s="14"/>
      <c r="E6" s="14"/>
      <c r="F6" s="14"/>
      <c r="G6" s="14"/>
      <c r="H6" s="14"/>
      <c r="I6" s="14"/>
      <c r="J6" s="37" t="s">
        <v>46</v>
      </c>
      <c r="K6" s="37"/>
      <c r="L6" s="37"/>
    </row>
    <row r="7" spans="1:12" ht="12.75">
      <c r="A7" s="38" t="s">
        <v>2</v>
      </c>
      <c r="B7" s="38" t="s">
        <v>0</v>
      </c>
      <c r="C7" s="39" t="s">
        <v>42</v>
      </c>
      <c r="D7" s="39" t="s">
        <v>22</v>
      </c>
      <c r="E7" s="39" t="s">
        <v>43</v>
      </c>
      <c r="F7" s="39" t="s">
        <v>21</v>
      </c>
      <c r="G7" s="39" t="s">
        <v>44</v>
      </c>
      <c r="H7" s="39" t="s">
        <v>45</v>
      </c>
      <c r="I7" s="39" t="s">
        <v>20</v>
      </c>
      <c r="J7" s="39"/>
      <c r="K7" s="39"/>
      <c r="L7" s="39"/>
    </row>
    <row r="8" spans="1:12" ht="48" customHeight="1">
      <c r="A8" s="38"/>
      <c r="B8" s="38"/>
      <c r="C8" s="39"/>
      <c r="D8" s="39"/>
      <c r="E8" s="39"/>
      <c r="F8" s="39"/>
      <c r="G8" s="39"/>
      <c r="H8" s="39"/>
      <c r="I8" s="11">
        <v>2005</v>
      </c>
      <c r="J8" s="11">
        <v>2006</v>
      </c>
      <c r="K8" s="11">
        <v>2007</v>
      </c>
      <c r="L8" s="11">
        <v>2008</v>
      </c>
    </row>
    <row r="9" spans="1:12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</row>
    <row r="10" spans="1:12" ht="45">
      <c r="A10" s="8">
        <v>1</v>
      </c>
      <c r="B10" s="8">
        <v>851</v>
      </c>
      <c r="C10" s="23" t="s">
        <v>26</v>
      </c>
      <c r="D10" s="24" t="s">
        <v>52</v>
      </c>
      <c r="E10" s="2" t="s">
        <v>3</v>
      </c>
      <c r="F10" s="15">
        <v>22092</v>
      </c>
      <c r="G10" s="15">
        <v>0</v>
      </c>
      <c r="H10" s="15">
        <f>SUM(I10+J10+K10+L10)</f>
        <v>22092</v>
      </c>
      <c r="I10" s="16">
        <v>6000</v>
      </c>
      <c r="J10" s="16">
        <v>5000</v>
      </c>
      <c r="K10" s="16">
        <v>11092</v>
      </c>
      <c r="L10" s="16"/>
    </row>
    <row r="11" spans="1:12" ht="45">
      <c r="A11" s="8">
        <v>2</v>
      </c>
      <c r="B11" s="8">
        <v>851</v>
      </c>
      <c r="C11" s="23" t="s">
        <v>27</v>
      </c>
      <c r="D11" s="24" t="s">
        <v>6</v>
      </c>
      <c r="E11" s="2" t="s">
        <v>3</v>
      </c>
      <c r="F11" s="12">
        <v>42342</v>
      </c>
      <c r="G11" s="15">
        <v>0</v>
      </c>
      <c r="H11" s="15">
        <f aca="true" t="shared" si="0" ref="H11:H28">SUM(I11+J11+K11+L11)</f>
        <v>42342</v>
      </c>
      <c r="I11" s="17">
        <v>6000</v>
      </c>
      <c r="J11" s="17">
        <v>6000</v>
      </c>
      <c r="K11" s="17">
        <v>10000</v>
      </c>
      <c r="L11" s="17">
        <v>20342</v>
      </c>
    </row>
    <row r="12" spans="1:12" ht="45">
      <c r="A12" s="8">
        <v>3</v>
      </c>
      <c r="B12" s="8">
        <v>851</v>
      </c>
      <c r="C12" s="24" t="s">
        <v>28</v>
      </c>
      <c r="D12" s="23" t="s">
        <v>7</v>
      </c>
      <c r="E12" s="3" t="s">
        <v>1</v>
      </c>
      <c r="F12" s="12">
        <v>7350</v>
      </c>
      <c r="G12" s="15">
        <v>0</v>
      </c>
      <c r="H12" s="15">
        <f t="shared" si="0"/>
        <v>7350</v>
      </c>
      <c r="I12" s="12">
        <v>6000</v>
      </c>
      <c r="J12" s="12">
        <v>1350</v>
      </c>
      <c r="K12" s="12">
        <v>0</v>
      </c>
      <c r="L12" s="12"/>
    </row>
    <row r="13" spans="1:12" ht="45">
      <c r="A13" s="8">
        <v>4</v>
      </c>
      <c r="B13" s="8">
        <v>851</v>
      </c>
      <c r="C13" s="23" t="s">
        <v>26</v>
      </c>
      <c r="D13" s="24" t="s">
        <v>8</v>
      </c>
      <c r="E13" s="7" t="s">
        <v>1</v>
      </c>
      <c r="F13" s="17">
        <v>5311</v>
      </c>
      <c r="G13" s="15">
        <v>0</v>
      </c>
      <c r="H13" s="15">
        <f t="shared" si="0"/>
        <v>5311</v>
      </c>
      <c r="I13" s="17">
        <v>1000</v>
      </c>
      <c r="J13" s="17">
        <v>929</v>
      </c>
      <c r="K13" s="17">
        <v>2000</v>
      </c>
      <c r="L13" s="17">
        <v>1382</v>
      </c>
    </row>
    <row r="14" spans="1:12" ht="45">
      <c r="A14" s="8">
        <v>5</v>
      </c>
      <c r="B14" s="8">
        <v>851</v>
      </c>
      <c r="C14" s="23" t="s">
        <v>33</v>
      </c>
      <c r="D14" s="24" t="s">
        <v>9</v>
      </c>
      <c r="E14" s="7" t="s">
        <v>3</v>
      </c>
      <c r="F14" s="17">
        <v>11218</v>
      </c>
      <c r="G14" s="15">
        <v>0</v>
      </c>
      <c r="H14" s="15">
        <f t="shared" si="0"/>
        <v>11218</v>
      </c>
      <c r="I14" s="17">
        <v>2018</v>
      </c>
      <c r="J14" s="17">
        <v>4000</v>
      </c>
      <c r="K14" s="17">
        <v>5200</v>
      </c>
      <c r="L14" s="17"/>
    </row>
    <row r="15" spans="1:12" ht="45">
      <c r="A15" s="8">
        <v>6</v>
      </c>
      <c r="B15" s="8">
        <v>851</v>
      </c>
      <c r="C15" s="10" t="s">
        <v>23</v>
      </c>
      <c r="D15" s="9" t="s">
        <v>10</v>
      </c>
      <c r="E15" s="3" t="s">
        <v>4</v>
      </c>
      <c r="F15" s="12">
        <v>17464</v>
      </c>
      <c r="G15" s="15">
        <v>0</v>
      </c>
      <c r="H15" s="15">
        <f t="shared" si="0"/>
        <v>17464</v>
      </c>
      <c r="I15" s="12">
        <v>9000</v>
      </c>
      <c r="J15" s="12">
        <v>3068</v>
      </c>
      <c r="K15" s="12">
        <v>5396</v>
      </c>
      <c r="L15" s="12"/>
    </row>
    <row r="16" spans="1:12" ht="45">
      <c r="A16" s="8">
        <v>7</v>
      </c>
      <c r="B16" s="8">
        <v>851</v>
      </c>
      <c r="C16" s="9" t="s">
        <v>26</v>
      </c>
      <c r="D16" s="10" t="s">
        <v>11</v>
      </c>
      <c r="E16" s="3" t="s">
        <v>3</v>
      </c>
      <c r="F16" s="17">
        <v>8557</v>
      </c>
      <c r="G16" s="15">
        <v>0</v>
      </c>
      <c r="H16" s="15">
        <f t="shared" si="0"/>
        <v>8557</v>
      </c>
      <c r="I16" s="17">
        <v>3245</v>
      </c>
      <c r="J16" s="17">
        <v>3415</v>
      </c>
      <c r="K16" s="17">
        <v>1897</v>
      </c>
      <c r="L16" s="17"/>
    </row>
    <row r="17" spans="1:12" ht="30">
      <c r="A17" s="8">
        <v>8</v>
      </c>
      <c r="B17" s="8">
        <v>851</v>
      </c>
      <c r="C17" s="9" t="s">
        <v>29</v>
      </c>
      <c r="D17" s="9" t="s">
        <v>53</v>
      </c>
      <c r="E17" s="2" t="s">
        <v>4</v>
      </c>
      <c r="F17" s="17">
        <v>2140</v>
      </c>
      <c r="G17" s="15">
        <v>0</v>
      </c>
      <c r="H17" s="15">
        <f t="shared" si="0"/>
        <v>2140</v>
      </c>
      <c r="I17" s="17">
        <v>40</v>
      </c>
      <c r="J17" s="17">
        <v>1100</v>
      </c>
      <c r="K17" s="17">
        <v>1000</v>
      </c>
      <c r="L17" s="17"/>
    </row>
    <row r="18" spans="1:12" ht="30">
      <c r="A18" s="8">
        <v>9</v>
      </c>
      <c r="B18" s="8">
        <v>851</v>
      </c>
      <c r="C18" s="9" t="s">
        <v>30</v>
      </c>
      <c r="D18" s="10" t="s">
        <v>12</v>
      </c>
      <c r="E18" s="3" t="s">
        <v>4</v>
      </c>
      <c r="F18" s="12">
        <v>650</v>
      </c>
      <c r="G18" s="15">
        <v>0</v>
      </c>
      <c r="H18" s="15">
        <f t="shared" si="0"/>
        <v>650</v>
      </c>
      <c r="I18" s="12">
        <v>330</v>
      </c>
      <c r="J18" s="12">
        <v>320</v>
      </c>
      <c r="K18" s="12">
        <v>0</v>
      </c>
      <c r="L18" s="12"/>
    </row>
    <row r="19" spans="1:12" ht="30">
      <c r="A19" s="8">
        <v>10</v>
      </c>
      <c r="B19" s="8">
        <v>851</v>
      </c>
      <c r="C19" s="9" t="s">
        <v>24</v>
      </c>
      <c r="D19" s="10" t="s">
        <v>51</v>
      </c>
      <c r="E19" s="4" t="s">
        <v>19</v>
      </c>
      <c r="F19" s="12">
        <v>2300</v>
      </c>
      <c r="G19" s="15">
        <v>0</v>
      </c>
      <c r="H19" s="15">
        <f t="shared" si="0"/>
        <v>2300</v>
      </c>
      <c r="I19" s="12">
        <v>0</v>
      </c>
      <c r="J19" s="12">
        <v>1000</v>
      </c>
      <c r="K19" s="12">
        <v>1300</v>
      </c>
      <c r="L19" s="12"/>
    </row>
    <row r="20" spans="1:12" ht="30">
      <c r="A20" s="8">
        <v>11</v>
      </c>
      <c r="B20" s="8">
        <v>851</v>
      </c>
      <c r="C20" s="9" t="s">
        <v>25</v>
      </c>
      <c r="D20" s="10" t="s">
        <v>13</v>
      </c>
      <c r="E20" s="3" t="s">
        <v>5</v>
      </c>
      <c r="F20" s="12">
        <v>2300</v>
      </c>
      <c r="G20" s="15">
        <v>0</v>
      </c>
      <c r="H20" s="15">
        <f t="shared" si="0"/>
        <v>2300</v>
      </c>
      <c r="I20" s="12">
        <v>800</v>
      </c>
      <c r="J20" s="12">
        <v>1500</v>
      </c>
      <c r="K20" s="12">
        <v>0</v>
      </c>
      <c r="L20" s="12"/>
    </row>
    <row r="21" spans="1:12" ht="30">
      <c r="A21" s="8">
        <v>12</v>
      </c>
      <c r="B21" s="8">
        <v>851</v>
      </c>
      <c r="C21" s="9" t="s">
        <v>15</v>
      </c>
      <c r="D21" s="10" t="s">
        <v>14</v>
      </c>
      <c r="E21" s="4" t="s">
        <v>4</v>
      </c>
      <c r="F21" s="12">
        <v>2000</v>
      </c>
      <c r="G21" s="15">
        <v>0</v>
      </c>
      <c r="H21" s="15">
        <f t="shared" si="0"/>
        <v>2000</v>
      </c>
      <c r="I21" s="12">
        <v>0</v>
      </c>
      <c r="J21" s="12">
        <v>2000</v>
      </c>
      <c r="K21" s="12">
        <v>0</v>
      </c>
      <c r="L21" s="12"/>
    </row>
    <row r="22" spans="1:12" ht="30">
      <c r="A22" s="8">
        <v>13</v>
      </c>
      <c r="B22" s="8">
        <v>851</v>
      </c>
      <c r="C22" s="9" t="s">
        <v>17</v>
      </c>
      <c r="D22" s="10" t="s">
        <v>16</v>
      </c>
      <c r="E22" s="4" t="s">
        <v>1</v>
      </c>
      <c r="F22" s="12">
        <v>567</v>
      </c>
      <c r="G22" s="15">
        <v>0</v>
      </c>
      <c r="H22" s="15">
        <f t="shared" si="0"/>
        <v>567</v>
      </c>
      <c r="I22" s="12">
        <v>400</v>
      </c>
      <c r="J22" s="12">
        <v>167</v>
      </c>
      <c r="K22" s="18">
        <v>0</v>
      </c>
      <c r="L22" s="12"/>
    </row>
    <row r="23" spans="1:12" ht="30">
      <c r="A23" s="8">
        <v>14</v>
      </c>
      <c r="B23" s="8">
        <v>851</v>
      </c>
      <c r="C23" s="9" t="s">
        <v>31</v>
      </c>
      <c r="D23" s="10" t="s">
        <v>50</v>
      </c>
      <c r="E23" s="4" t="s">
        <v>1</v>
      </c>
      <c r="F23" s="17">
        <v>440</v>
      </c>
      <c r="G23" s="15">
        <v>0</v>
      </c>
      <c r="H23" s="15">
        <f t="shared" si="0"/>
        <v>440</v>
      </c>
      <c r="I23" s="17">
        <v>300</v>
      </c>
      <c r="J23" s="17">
        <v>140</v>
      </c>
      <c r="K23" s="17">
        <v>0</v>
      </c>
      <c r="L23" s="17"/>
    </row>
    <row r="24" spans="1:12" ht="30">
      <c r="A24" s="8">
        <v>15</v>
      </c>
      <c r="B24" s="8">
        <v>851</v>
      </c>
      <c r="C24" s="9" t="s">
        <v>32</v>
      </c>
      <c r="D24" s="26" t="s">
        <v>18</v>
      </c>
      <c r="E24" s="5" t="s">
        <v>4</v>
      </c>
      <c r="F24" s="17">
        <v>3607</v>
      </c>
      <c r="G24" s="15">
        <v>0</v>
      </c>
      <c r="H24" s="15">
        <f t="shared" si="0"/>
        <v>3607</v>
      </c>
      <c r="I24" s="17">
        <v>602</v>
      </c>
      <c r="J24" s="17">
        <v>1716</v>
      </c>
      <c r="K24" s="17">
        <v>1289</v>
      </c>
      <c r="L24" s="17"/>
    </row>
    <row r="25" spans="1:12" ht="15">
      <c r="A25" s="8">
        <v>16</v>
      </c>
      <c r="B25" s="8">
        <v>851</v>
      </c>
      <c r="C25" s="9" t="s">
        <v>37</v>
      </c>
      <c r="D25" s="10" t="s">
        <v>38</v>
      </c>
      <c r="E25" s="4" t="s">
        <v>48</v>
      </c>
      <c r="F25" s="12">
        <v>80587.3</v>
      </c>
      <c r="G25" s="12">
        <v>31737.9</v>
      </c>
      <c r="H25" s="15">
        <v>42849.3</v>
      </c>
      <c r="I25" s="12"/>
      <c r="J25" s="12">
        <v>10000</v>
      </c>
      <c r="K25" s="12">
        <v>10000</v>
      </c>
      <c r="L25" s="12">
        <v>15349.3</v>
      </c>
    </row>
    <row r="26" spans="1:12" ht="45">
      <c r="A26" s="8">
        <v>17</v>
      </c>
      <c r="B26" s="30">
        <v>801</v>
      </c>
      <c r="C26" s="31" t="s">
        <v>41</v>
      </c>
      <c r="D26" s="32" t="s">
        <v>36</v>
      </c>
      <c r="E26" s="20" t="s">
        <v>49</v>
      </c>
      <c r="F26" s="21">
        <v>7592.5</v>
      </c>
      <c r="G26" s="21">
        <v>1783.2</v>
      </c>
      <c r="H26" s="22">
        <f>SUM(I26+J26+K26+L26)</f>
        <v>5809.3</v>
      </c>
      <c r="I26" s="21">
        <v>4000</v>
      </c>
      <c r="J26" s="21">
        <v>1809.3</v>
      </c>
      <c r="K26" s="21">
        <v>0</v>
      </c>
      <c r="L26" s="21">
        <v>0</v>
      </c>
    </row>
    <row r="27" spans="1:12" ht="30">
      <c r="A27" s="8">
        <v>18</v>
      </c>
      <c r="B27" s="8">
        <v>803</v>
      </c>
      <c r="C27" s="9" t="s">
        <v>34</v>
      </c>
      <c r="D27" s="10" t="s">
        <v>35</v>
      </c>
      <c r="E27" s="4" t="s">
        <v>4</v>
      </c>
      <c r="F27" s="12">
        <v>23830.6</v>
      </c>
      <c r="G27" s="12"/>
      <c r="H27" s="15">
        <f t="shared" si="0"/>
        <v>23830.6</v>
      </c>
      <c r="I27" s="12">
        <v>10000</v>
      </c>
      <c r="J27" s="12">
        <v>13830.6</v>
      </c>
      <c r="K27" s="13">
        <v>0</v>
      </c>
      <c r="L27" s="13">
        <v>0</v>
      </c>
    </row>
    <row r="28" spans="1:12" ht="30.75" thickBot="1">
      <c r="A28" s="8">
        <v>19</v>
      </c>
      <c r="B28" s="27">
        <v>921</v>
      </c>
      <c r="C28" s="28" t="s">
        <v>40</v>
      </c>
      <c r="D28" s="29" t="s">
        <v>39</v>
      </c>
      <c r="E28" s="6" t="s">
        <v>47</v>
      </c>
      <c r="F28" s="13">
        <v>113992</v>
      </c>
      <c r="G28" s="13">
        <v>79639.4</v>
      </c>
      <c r="H28" s="19">
        <f t="shared" si="0"/>
        <v>34352.6</v>
      </c>
      <c r="I28" s="13">
        <v>10000</v>
      </c>
      <c r="J28" s="13">
        <v>24352.6</v>
      </c>
      <c r="K28" s="13">
        <v>0</v>
      </c>
      <c r="L28" s="13">
        <v>0</v>
      </c>
    </row>
    <row r="29" spans="1:12" ht="16.5" thickBot="1">
      <c r="A29" s="40" t="s">
        <v>55</v>
      </c>
      <c r="B29" s="41"/>
      <c r="C29" s="41"/>
      <c r="D29" s="41"/>
      <c r="E29" s="42"/>
      <c r="F29" s="25">
        <f aca="true" t="shared" si="1" ref="F29:L29">SUM(F10:F28)</f>
        <v>354340.4</v>
      </c>
      <c r="G29" s="25">
        <f t="shared" si="1"/>
        <v>113160.5</v>
      </c>
      <c r="H29" s="25">
        <f t="shared" si="1"/>
        <v>235179.8</v>
      </c>
      <c r="I29" s="25">
        <f t="shared" si="1"/>
        <v>59735</v>
      </c>
      <c r="J29" s="25">
        <f t="shared" si="1"/>
        <v>81697.5</v>
      </c>
      <c r="K29" s="25">
        <f t="shared" si="1"/>
        <v>49174</v>
      </c>
      <c r="L29" s="25">
        <f t="shared" si="1"/>
        <v>37073.3</v>
      </c>
    </row>
    <row r="30" spans="1:12" ht="18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</row>
  </sheetData>
  <mergeCells count="14">
    <mergeCell ref="H7:H8"/>
    <mergeCell ref="I7:L7"/>
    <mergeCell ref="A29:E29"/>
    <mergeCell ref="A30:L30"/>
    <mergeCell ref="J1:L1"/>
    <mergeCell ref="A5:L5"/>
    <mergeCell ref="J6:L6"/>
    <mergeCell ref="A7:A8"/>
    <mergeCell ref="B7:B8"/>
    <mergeCell ref="C7:C8"/>
    <mergeCell ref="D7:D8"/>
    <mergeCell ref="E7:E8"/>
    <mergeCell ref="F7:F8"/>
    <mergeCell ref="G7:G8"/>
  </mergeCells>
  <printOptions/>
  <pageMargins left="0.17" right="0.23" top="0.49" bottom="0.27" header="0.72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Radosław Karaś</dc:creator>
  <cp:keywords/>
  <dc:description/>
  <cp:lastModifiedBy>e.petrykowska</cp:lastModifiedBy>
  <cp:lastPrinted>2005-06-20T11:03:45Z</cp:lastPrinted>
  <dcterms:created xsi:type="dcterms:W3CDTF">2003-03-19T09:20:57Z</dcterms:created>
  <dcterms:modified xsi:type="dcterms:W3CDTF">2005-06-14T08:18:24Z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